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‏‏הורדות\"/>
    </mc:Choice>
  </mc:AlternateContent>
  <xr:revisionPtr revIDLastSave="0" documentId="13_ncr:1_{6A2955AB-05EA-4E76-8A2A-92B3175A69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חישוב" sheetId="1" r:id="rId1"/>
    <sheet name="חישוב אנכי" sheetId="2" r:id="rId2"/>
    <sheet name="טבלאות המרה" sheetId="3" r:id="rId3"/>
    <sheet name="יחסי בסיס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4" i="1" l="1"/>
  <c r="O16" i="1" s="1"/>
  <c r="I14" i="1"/>
  <c r="P13" i="1"/>
  <c r="Q13" i="1" s="1"/>
  <c r="N16" i="1" s="1"/>
  <c r="H13" i="1"/>
  <c r="I13" i="1" s="1"/>
  <c r="F16" i="1" s="1"/>
  <c r="O12" i="1"/>
  <c r="P12" i="1" s="1"/>
  <c r="Q12" i="1" s="1"/>
  <c r="G12" i="1"/>
  <c r="H12" i="1" s="1"/>
  <c r="I12" i="1" s="1"/>
  <c r="N11" i="1"/>
  <c r="O11" i="1" s="1"/>
  <c r="P11" i="1" s="1"/>
  <c r="Q11" i="1" s="1"/>
  <c r="L16" i="1" s="1"/>
  <c r="F11" i="1"/>
  <c r="G11" i="1" s="1"/>
  <c r="H11" i="1" s="1"/>
  <c r="I11" i="1" s="1"/>
  <c r="D16" i="1" s="1"/>
  <c r="E16" i="1" l="1"/>
  <c r="G16" i="1"/>
  <c r="H16" i="1"/>
  <c r="I16" i="1"/>
  <c r="Q16" i="1"/>
  <c r="M16" i="1"/>
  <c r="P16" i="1"/>
</calcChain>
</file>

<file path=xl/sharedStrings.xml><?xml version="1.0" encoding="utf-8"?>
<sst xmlns="http://schemas.openxmlformats.org/spreadsheetml/2006/main" count="110" uniqueCount="13">
  <si>
    <t>בס"ד</t>
  </si>
  <si>
    <t>סכום</t>
  </si>
  <si>
    <t>מטבע</t>
  </si>
  <si>
    <t>מנה</t>
  </si>
  <si>
    <t>מטבעות חול</t>
  </si>
  <si>
    <t>מטבעות קודש</t>
  </si>
  <si>
    <t>כיכר</t>
  </si>
  <si>
    <t>שקל</t>
  </si>
  <si>
    <t>דינר כסף</t>
  </si>
  <si>
    <t>מעה - גרה</t>
  </si>
  <si>
    <t>פרוטה</t>
  </si>
  <si>
    <t>דינר</t>
  </si>
  <si>
    <t>תוצאה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</si>
</sst>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6" formatCode="_ * #,##0.0_ ;_ * \-#,##0.0_ ;_ * &quot;-&quot;??_ ;_ @_ "/>
  </numFmts>
  <fonts count="10" x14ac:knownFonts="1">
    <font>
      <sz val="11"/>
      <color theme="1"/>
      <name val="Arial"/>
      <family val="2"/>
      <scheme val="minor"/>
    </font>
    <font>
      <i/>
      <sz val="10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color rgb="FF1F497D"/>
      <name val="Calibri"/>
      <family val="2"/>
    </font>
    <font>
      <b/>
      <sz val="12"/>
      <color rgb="FF953735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11"/>
      <color rgb="FF002060"/>
      <name val="Calibri"/>
      <family val="2"/>
    </font>
    <font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A"/>
        <bgColor rgb="FFFFF2CA"/>
      </patternFill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366092"/>
        <bgColor rgb="FF366092"/>
      </patternFill>
    </fill>
    <fill>
      <patternFill patternType="solid">
        <fgColor rgb="FF953735"/>
        <bgColor rgb="FF953735"/>
      </patternFill>
    </fill>
    <fill>
      <patternFill patternType="solid">
        <fgColor rgb="FFF9F9F9"/>
        <bgColor rgb="FFF9F9F9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4BACC6"/>
      </left>
      <right style="medium">
        <color rgb="FF4BACC6"/>
      </right>
      <top style="medium">
        <color rgb="FF4BACC6"/>
      </top>
      <bottom style="medium">
        <color rgb="FF4BACC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8">
    <xf numFmtId="0" fontId="0" fillId="0" borderId="0" xfId="0"/>
    <xf numFmtId="166" fontId="1" fillId="0" borderId="0" xfId="1" applyNumberFormat="1" applyFont="1"/>
    <xf numFmtId="166" fontId="0" fillId="0" borderId="0" xfId="1" applyNumberFormat="1" applyFont="1"/>
    <xf numFmtId="166" fontId="2" fillId="0" borderId="0" xfId="1" applyNumberFormat="1" applyFont="1" applyAlignment="1">
      <alignment horizontal="center" vertical="center"/>
    </xf>
    <xf numFmtId="166" fontId="3" fillId="2" borderId="1" xfId="1" applyNumberFormat="1" applyFont="1" applyFill="1" applyBorder="1" applyAlignment="1">
      <alignment horizontal="center" vertical="center"/>
    </xf>
    <xf numFmtId="166" fontId="4" fillId="3" borderId="0" xfId="1" applyNumberFormat="1" applyFont="1" applyFill="1" applyAlignment="1">
      <alignment horizontal="center" vertical="center"/>
    </xf>
    <xf numFmtId="166" fontId="0" fillId="0" borderId="0" xfId="1" applyNumberFormat="1" applyFont="1"/>
    <xf numFmtId="166" fontId="5" fillId="4" borderId="0" xfId="1" applyNumberFormat="1" applyFont="1" applyFill="1" applyAlignment="1">
      <alignment horizontal="center" vertical="center"/>
    </xf>
    <xf numFmtId="166" fontId="6" fillId="5" borderId="2" xfId="1" applyNumberFormat="1" applyFont="1" applyFill="1" applyBorder="1" applyAlignment="1">
      <alignment horizontal="center" vertical="center"/>
    </xf>
    <xf numFmtId="166" fontId="6" fillId="6" borderId="2" xfId="1" applyNumberFormat="1" applyFont="1" applyFill="1" applyBorder="1" applyAlignment="1">
      <alignment horizontal="center" vertical="center"/>
    </xf>
    <xf numFmtId="166" fontId="2" fillId="0" borderId="3" xfId="1" applyNumberFormat="1" applyFont="1" applyBorder="1" applyAlignment="1">
      <alignment horizontal="center" vertical="center"/>
    </xf>
    <xf numFmtId="166" fontId="7" fillId="0" borderId="3" xfId="1" applyNumberFormat="1" applyFont="1" applyBorder="1" applyAlignment="1">
      <alignment horizontal="center" vertical="center"/>
    </xf>
    <xf numFmtId="166" fontId="7" fillId="7" borderId="3" xfId="1" applyNumberFormat="1" applyFont="1" applyFill="1" applyBorder="1" applyAlignment="1">
      <alignment horizontal="center" vertical="center"/>
    </xf>
    <xf numFmtId="166" fontId="7" fillId="8" borderId="3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8" fillId="3" borderId="3" xfId="1" applyNumberFormat="1" applyFont="1" applyFill="1" applyBorder="1" applyAlignment="1">
      <alignment horizontal="center" vertical="center"/>
    </xf>
    <xf numFmtId="166" fontId="2" fillId="4" borderId="3" xfId="1" applyNumberFormat="1" applyFont="1" applyFill="1" applyBorder="1" applyAlignment="1">
      <alignment horizontal="center" vertical="center"/>
    </xf>
    <xf numFmtId="166" fontId="8" fillId="4" borderId="3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rightToLeft="1" tabSelected="1" workbookViewId="0">
      <selection activeCell="H4" sqref="H4"/>
    </sheetView>
  </sheetViews>
  <sheetFormatPr defaultRowHeight="14" x14ac:dyDescent="0.3"/>
  <cols>
    <col min="1" max="1" width="4.4140625" style="2" bestFit="1" customWidth="1"/>
    <col min="2" max="2" width="4" style="2" customWidth="1"/>
    <col min="3" max="3" width="7.83203125" style="2" bestFit="1" customWidth="1"/>
    <col min="4" max="4" width="8" style="2" bestFit="1" customWidth="1"/>
    <col min="5" max="5" width="8.08203125" style="2" bestFit="1" customWidth="1"/>
    <col min="6" max="6" width="9.1640625" style="2" bestFit="1" customWidth="1"/>
    <col min="7" max="7" width="9.9140625" style="2" bestFit="1" customWidth="1"/>
    <col min="8" max="8" width="11.33203125" style="2" bestFit="1" customWidth="1"/>
    <col min="9" max="9" width="12.25" style="2" bestFit="1" customWidth="1"/>
    <col min="10" max="10" width="4" style="2" customWidth="1"/>
    <col min="11" max="11" width="7.83203125" style="2" bestFit="1" customWidth="1"/>
    <col min="12" max="12" width="8" style="2" bestFit="1" customWidth="1"/>
    <col min="13" max="13" width="8.08203125" style="2" bestFit="1" customWidth="1"/>
    <col min="14" max="14" width="9.9140625" style="2" bestFit="1" customWidth="1"/>
    <col min="15" max="15" width="10.08203125" style="2" bestFit="1" customWidth="1"/>
    <col min="16" max="16" width="11.33203125" style="2" bestFit="1" customWidth="1"/>
    <col min="17" max="17" width="12.4140625" style="2" bestFit="1" customWidth="1"/>
    <col min="18" max="18" width="13" style="2" customWidth="1"/>
    <col min="19" max="16384" width="8.6640625" style="2"/>
  </cols>
  <sheetData>
    <row r="1" spans="1:17" x14ac:dyDescent="0.3">
      <c r="A1" s="1" t="s">
        <v>0</v>
      </c>
    </row>
    <row r="2" spans="1:17" ht="14.5" x14ac:dyDescent="0.3">
      <c r="E2" s="3" t="s">
        <v>1</v>
      </c>
      <c r="F2" s="3" t="s">
        <v>2</v>
      </c>
    </row>
    <row r="3" spans="1:17" ht="15.5" x14ac:dyDescent="0.3">
      <c r="E3" s="4">
        <v>45</v>
      </c>
      <c r="F3" s="4" t="s">
        <v>7</v>
      </c>
    </row>
    <row r="8" spans="1:17" ht="15.5" x14ac:dyDescent="0.3">
      <c r="C8" s="5" t="s">
        <v>4</v>
      </c>
      <c r="D8" s="6"/>
      <c r="E8" s="6"/>
      <c r="F8" s="6"/>
      <c r="G8" s="6"/>
      <c r="H8" s="6"/>
      <c r="I8" s="6"/>
      <c r="K8" s="7" t="s">
        <v>5</v>
      </c>
      <c r="L8" s="6"/>
      <c r="M8" s="6"/>
      <c r="N8" s="6"/>
      <c r="O8" s="6"/>
      <c r="P8" s="6"/>
      <c r="Q8" s="6"/>
    </row>
    <row r="10" spans="1:17" ht="14.5" x14ac:dyDescent="0.3">
      <c r="D10" s="8" t="s">
        <v>6</v>
      </c>
      <c r="E10" s="8" t="s">
        <v>3</v>
      </c>
      <c r="F10" s="8" t="s">
        <v>7</v>
      </c>
      <c r="G10" s="8" t="s">
        <v>8</v>
      </c>
      <c r="H10" s="8" t="s">
        <v>9</v>
      </c>
      <c r="I10" s="8" t="s">
        <v>10</v>
      </c>
      <c r="L10" s="9" t="s">
        <v>6</v>
      </c>
      <c r="M10" s="9" t="s">
        <v>3</v>
      </c>
      <c r="N10" s="9" t="s">
        <v>7</v>
      </c>
      <c r="O10" s="9" t="s">
        <v>8</v>
      </c>
      <c r="P10" s="9" t="s">
        <v>9</v>
      </c>
      <c r="Q10" s="9" t="s">
        <v>10</v>
      </c>
    </row>
    <row r="11" spans="1:17" ht="14.5" x14ac:dyDescent="0.3">
      <c r="C11" s="10" t="s">
        <v>6</v>
      </c>
      <c r="D11" s="11">
        <v>1</v>
      </c>
      <c r="E11" s="11">
        <v>60</v>
      </c>
      <c r="F11" s="11">
        <f>E11*F12</f>
        <v>1500</v>
      </c>
      <c r="G11" s="11">
        <f>F11*G13</f>
        <v>6000</v>
      </c>
      <c r="H11" s="11">
        <f>G11*H14</f>
        <v>24000</v>
      </c>
      <c r="I11" s="11">
        <f>H11*I15</f>
        <v>768000</v>
      </c>
      <c r="K11" s="10" t="s">
        <v>6</v>
      </c>
      <c r="L11" s="11">
        <v>1</v>
      </c>
      <c r="M11" s="11">
        <v>60</v>
      </c>
      <c r="N11" s="11">
        <f>M11*N12</f>
        <v>3000</v>
      </c>
      <c r="O11" s="11">
        <f>N11*O13</f>
        <v>12000</v>
      </c>
      <c r="P11" s="11">
        <f>O11*P14</f>
        <v>48000</v>
      </c>
      <c r="Q11" s="11">
        <f>P11*Q15</f>
        <v>1536000</v>
      </c>
    </row>
    <row r="12" spans="1:17" ht="14.5" x14ac:dyDescent="0.3">
      <c r="C12" s="10" t="s">
        <v>3</v>
      </c>
      <c r="D12" s="11">
        <v>1</v>
      </c>
      <c r="E12" s="12"/>
      <c r="F12" s="13">
        <v>25</v>
      </c>
      <c r="G12" s="11">
        <f>F12*G13</f>
        <v>100</v>
      </c>
      <c r="H12" s="11">
        <f>G12*H14</f>
        <v>400</v>
      </c>
      <c r="I12" s="11">
        <f>H12*I15</f>
        <v>12800</v>
      </c>
      <c r="K12" s="10" t="s">
        <v>3</v>
      </c>
      <c r="L12" s="11">
        <v>1</v>
      </c>
      <c r="M12" s="12"/>
      <c r="N12" s="13">
        <v>50</v>
      </c>
      <c r="O12" s="11">
        <f>N12*O13</f>
        <v>200</v>
      </c>
      <c r="P12" s="11">
        <f>O12*P14</f>
        <v>800</v>
      </c>
      <c r="Q12" s="11">
        <f>P12*Q15</f>
        <v>25600</v>
      </c>
    </row>
    <row r="13" spans="1:17" ht="14.5" x14ac:dyDescent="0.3">
      <c r="C13" s="10" t="s">
        <v>7</v>
      </c>
      <c r="D13" s="11">
        <v>1</v>
      </c>
      <c r="E13" s="12"/>
      <c r="F13" s="12"/>
      <c r="G13" s="11">
        <v>4</v>
      </c>
      <c r="H13" s="11">
        <f>G13*H14</f>
        <v>16</v>
      </c>
      <c r="I13" s="11">
        <f>H13*I15</f>
        <v>512</v>
      </c>
      <c r="K13" s="10" t="s">
        <v>7</v>
      </c>
      <c r="L13" s="11">
        <v>1</v>
      </c>
      <c r="M13" s="12"/>
      <c r="N13" s="12"/>
      <c r="O13" s="11">
        <v>4</v>
      </c>
      <c r="P13" s="11">
        <f>O13*P14</f>
        <v>16</v>
      </c>
      <c r="Q13" s="11">
        <f>P13*Q15</f>
        <v>512</v>
      </c>
    </row>
    <row r="14" spans="1:17" ht="14.5" x14ac:dyDescent="0.3">
      <c r="C14" s="10" t="s">
        <v>11</v>
      </c>
      <c r="D14" s="11">
        <v>1</v>
      </c>
      <c r="E14" s="12"/>
      <c r="F14" s="12"/>
      <c r="G14" s="12"/>
      <c r="H14" s="11">
        <v>4</v>
      </c>
      <c r="I14" s="11">
        <f>H14*I15</f>
        <v>128</v>
      </c>
      <c r="K14" s="10" t="s">
        <v>11</v>
      </c>
      <c r="L14" s="11">
        <v>1</v>
      </c>
      <c r="M14" s="12"/>
      <c r="N14" s="12"/>
      <c r="O14" s="12"/>
      <c r="P14" s="11">
        <v>4</v>
      </c>
      <c r="Q14" s="11">
        <f>P14*Q15</f>
        <v>128</v>
      </c>
    </row>
    <row r="15" spans="1:17" ht="14.5" x14ac:dyDescent="0.3">
      <c r="C15" s="10" t="s">
        <v>9</v>
      </c>
      <c r="D15" s="11">
        <v>1</v>
      </c>
      <c r="E15" s="12"/>
      <c r="F15" s="12"/>
      <c r="G15" s="12"/>
      <c r="H15" s="12"/>
      <c r="I15" s="11">
        <v>32</v>
      </c>
      <c r="K15" s="10" t="s">
        <v>9</v>
      </c>
      <c r="L15" s="11">
        <v>1</v>
      </c>
      <c r="M15" s="12"/>
      <c r="N15" s="12"/>
      <c r="O15" s="12"/>
      <c r="P15" s="12"/>
      <c r="Q15" s="11">
        <v>32</v>
      </c>
    </row>
    <row r="16" spans="1:17" ht="14.5" x14ac:dyDescent="0.3">
      <c r="C16" s="14" t="s">
        <v>12</v>
      </c>
      <c r="D16" s="15">
        <f>IFERROR($E$3*(IF($F$3="כיכר", $I$11, IF($F$3="מנה", $I$12, IF($F$3="שקל", $I$13, IF(OR($F$3="דינר", $F$3="דינר כסף"), $I$14, IF(OR($F$3="מעה", $F$3="מעה - גרה"), $I$15, IF($F$3="פרוטה", 1, "בדוק מטבע")))))))/$I$11, "בדוק מטבע")</f>
        <v>0.03</v>
      </c>
      <c r="E16" s="15">
        <f>IFERROR($E$3*(IF($F$3="כיכר", $I$11, IF($F$3="מנה", $I$12, IF($F$3="שקל", $I$13, IF(OR($F$3="דינר", $F$3="דינר כסף"), $I$14, IF(OR($F$3="מעה", $F$3="מעה - גרה"), $I$15, IF($F$3="פרוטה", 1, "בדוק מטבע")))))))/$I$12, "בדוק מטבע")</f>
        <v>1.8</v>
      </c>
      <c r="F16" s="15">
        <f>IFERROR($E$3*(IF($F$3="כיכר", $I$11, IF($F$3="מנה", $I$12, IF($F$3="שקל", $I$13, IF(OR($F$3="דינר", $F$3="דינר כסף"), $I$14, IF(OR($F$3="מעה", $F$3="מעה - גרה"), $I$15, IF($F$3="פרוטה", 1, "בדוק מטבע")))))))/$I$13, "בדוק מטבע")</f>
        <v>45</v>
      </c>
      <c r="G16" s="15">
        <f>IFERROR($E$3*(IF($F$3="כיכר", $I$11, IF($F$3="מנה", $I$12, IF($F$3="שקל", $I$13, IF(OR($F$3="דינר", $F$3="דינר כסף"), $I$14, IF(OR($F$3="מעה", $F$3="מעה - גרה"), $I$15, IF($F$3="פרוטה", 1, "בדוק מטבע")))))))/$I$14, "בדוק מטבע")</f>
        <v>180</v>
      </c>
      <c r="H16" s="15">
        <f>IFERROR($E$3*(IF($F$3="כיכר", $I$11, IF($F$3="מנה", $I$12, IF($F$3="שקל", $I$13, IF(OR($F$3="דינר", $F$3="דינר כסף"), $I$14, IF(OR($F$3="מעה", $F$3="מעה - גרה"), $I$15, IF($F$3="פרוטה", 1, "בדוק מטבע")))))))/$I$15, "בדוק מטבע")</f>
        <v>720</v>
      </c>
      <c r="I16" s="15">
        <f>IFERROR($E$3*(IF($F$3="כיכר", $I$11, IF($F$3="מנה", $I$12, IF($F$3="שקל", $I$13, IF(OR($F$3="דינר", $F$3="דינר כסף"), $I$14, IF(OR($F$3="מעה", $F$3="מעה - גרה"), $I$15, IF($F$3="פרוטה", 1, "בדוק מטבע")))))))/1, "בדוק מטבע")</f>
        <v>23040</v>
      </c>
      <c r="K16" s="16" t="s">
        <v>12</v>
      </c>
      <c r="L16" s="17">
        <f>IFERROR($E$3*(IF($F$3="כיכר", $Q$11, IF($F$3="מנה", $Q$12, IF($F$3="שקל", $Q$13, IF(OR($F$3="דינר", $F$3="דינר כסף"), $Q$14, IF(OR($F$3="מעה", $F$3="מעה - גרה"), $Q$15, IF($F$3="פרוטה", 1, "בדוק מטבע")))))))/$Q$11, "בדוק מטבע")</f>
        <v>1.4999999999999999E-2</v>
      </c>
      <c r="M16" s="17">
        <f>IFERROR($E$3*(IF($F$3="כיכר", $Q$11, IF($F$3="מנה", $Q$12, IF($F$3="שקל", $Q$13, IF(OR($F$3="דינר", $F$3="דינר כסף"), $Q$14, IF(OR($F$3="מעה", $F$3="מעה - גרה"), $Q$15, IF($F$3="פרוטה", 1, "בדוק מטבע")))))))/$Q$12, "בדוק מטבע")</f>
        <v>0.9</v>
      </c>
      <c r="N16" s="17">
        <f>IFERROR($E$3*(IF($F$3="כיכר", $Q$11, IF($F$3="מנה", $Q$12, IF($F$3="שקל", $Q$13, IF(OR($F$3="דינר", $F$3="דינר כסף"), $Q$14, IF(OR($F$3="מעה", $F$3="מעה - גרה"), $Q$15, IF($F$3="פרוטה", 1, "בדוק מטבע")))))))/$Q$13, "בדוק מטבע")</f>
        <v>45</v>
      </c>
      <c r="O16" s="17">
        <f>IFERROR($E$3*(IF($F$3="כיכר", $Q$11, IF($F$3="מנה", $Q$12, IF($F$3="שקל", $Q$13, IF(OR($F$3="דינר", $F$3="דינר כסף"), $Q$14, IF(OR($F$3="מעה", $F$3="מעה - גרה"), $Q$15, IF($F$3="פרוטה", 1, "בדוק מטבע")))))))/$Q$14, "בדוק מטבע")</f>
        <v>180</v>
      </c>
      <c r="P16" s="17">
        <f>IFERROR($E$3*(IF($F$3="כיכר", $Q$11, IF($F$3="מנה", $Q$12, IF($F$3="שקל", $Q$13, IF(OR($F$3="דינר", $F$3="דינר כסף"), $Q$14, IF(OR($F$3="מעה", $F$3="מעה - גרה"), $Q$15, IF($F$3="פרוטה", 1, "בדוק מטבע")))))))/$Q$15, "בדוק מטבע")</f>
        <v>720</v>
      </c>
      <c r="Q16" s="17">
        <f>IFERROR($E$3*(IF($F$3="כיכר", $Q$11, IF($F$3="מנה", $Q$12, IF($F$3="שקל", $Q$13, IF(OR($F$3="דינר", $F$3="דינר כסף"), $Q$14, IF(OR($F$3="מעה", $F$3="מעה - גרה"), $Q$15, IF($F$3="פרוטה", 1, "בדוק מטבע")))))))/1, "בדוק מטבע")</f>
        <v>23040</v>
      </c>
    </row>
  </sheetData>
  <mergeCells count="2">
    <mergeCell ref="K8:Q8"/>
    <mergeCell ref="C8:I8"/>
  </mergeCells>
  <dataValidations count="1">
    <dataValidation type="list" allowBlank="1" showInputMessage="1" showErrorMessage="1" sqref="F3" xr:uid="{5A21266C-0CF2-4CEF-9F65-4FD138555004}">
      <formula1>$C$11:$C$15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rightToLeft="1" workbookViewId="0"/>
  </sheetViews>
  <sheetFormatPr defaultRowHeight="14" x14ac:dyDescent="0.3"/>
  <cols>
    <col min="1" max="11" width="13" customWidth="1"/>
  </cols>
  <sheetData>
    <row r="1" spans="1:9" x14ac:dyDescent="0.3">
      <c r="A1" t="s">
        <v>0</v>
      </c>
    </row>
    <row r="2" spans="1:9" x14ac:dyDescent="0.3">
      <c r="E2" t="s">
        <v>1</v>
      </c>
      <c r="F2" t="s">
        <v>2</v>
      </c>
    </row>
    <row r="3" spans="1:9" x14ac:dyDescent="0.3">
      <c r="E3">
        <v>2</v>
      </c>
      <c r="F3" t="s">
        <v>3</v>
      </c>
    </row>
    <row r="8" spans="1:9" x14ac:dyDescent="0.3">
      <c r="E8" t="s">
        <v>4</v>
      </c>
    </row>
    <row r="10" spans="1:9" x14ac:dyDescent="0.3">
      <c r="D10" t="s">
        <v>6</v>
      </c>
      <c r="E10" t="s">
        <v>3</v>
      </c>
      <c r="F10" t="s">
        <v>7</v>
      </c>
      <c r="G10" t="s">
        <v>8</v>
      </c>
      <c r="H10" t="s">
        <v>9</v>
      </c>
      <c r="I10" t="s">
        <v>10</v>
      </c>
    </row>
    <row r="11" spans="1:9" x14ac:dyDescent="0.3">
      <c r="C11" t="s">
        <v>6</v>
      </c>
      <c r="D11">
        <v>1</v>
      </c>
      <c r="E11">
        <v>60</v>
      </c>
      <c r="F11">
        <v>1500</v>
      </c>
      <c r="G11">
        <v>6000</v>
      </c>
      <c r="H11">
        <v>24000</v>
      </c>
      <c r="I11">
        <v>768000</v>
      </c>
    </row>
    <row r="12" spans="1:9" x14ac:dyDescent="0.3">
      <c r="C12" t="s">
        <v>3</v>
      </c>
      <c r="D12">
        <v>1</v>
      </c>
      <c r="F12">
        <v>25</v>
      </c>
      <c r="G12">
        <v>100</v>
      </c>
      <c r="H12">
        <v>400</v>
      </c>
      <c r="I12">
        <v>12800</v>
      </c>
    </row>
    <row r="13" spans="1:9" x14ac:dyDescent="0.3">
      <c r="C13" t="s">
        <v>7</v>
      </c>
      <c r="D13">
        <v>1</v>
      </c>
      <c r="G13">
        <v>4</v>
      </c>
      <c r="H13">
        <v>16</v>
      </c>
      <c r="I13">
        <v>512</v>
      </c>
    </row>
    <row r="14" spans="1:9" x14ac:dyDescent="0.3">
      <c r="C14" t="s">
        <v>11</v>
      </c>
      <c r="D14">
        <v>1</v>
      </c>
      <c r="H14">
        <v>4</v>
      </c>
      <c r="I14">
        <v>128</v>
      </c>
    </row>
    <row r="15" spans="1:9" x14ac:dyDescent="0.3">
      <c r="C15" t="s">
        <v>9</v>
      </c>
      <c r="D15">
        <v>1</v>
      </c>
      <c r="I15">
        <v>32</v>
      </c>
    </row>
    <row r="16" spans="1:9" x14ac:dyDescent="0.3">
      <c r="C16" t="s">
        <v>12</v>
      </c>
      <c r="D16">
        <v>3.3333333333333333E-2</v>
      </c>
      <c r="E16">
        <v>2</v>
      </c>
      <c r="F16">
        <v>50</v>
      </c>
      <c r="G16">
        <v>200</v>
      </c>
      <c r="H16">
        <v>800</v>
      </c>
      <c r="I16">
        <v>25600</v>
      </c>
    </row>
    <row r="19" spans="3:9" x14ac:dyDescent="0.3">
      <c r="E19" t="s">
        <v>5</v>
      </c>
    </row>
    <row r="21" spans="3:9" x14ac:dyDescent="0.3">
      <c r="D21" t="s">
        <v>6</v>
      </c>
      <c r="E21" t="s">
        <v>3</v>
      </c>
      <c r="F21" t="s">
        <v>7</v>
      </c>
      <c r="G21" t="s">
        <v>8</v>
      </c>
      <c r="H21" t="s">
        <v>9</v>
      </c>
      <c r="I21" t="s">
        <v>10</v>
      </c>
    </row>
    <row r="22" spans="3:9" x14ac:dyDescent="0.3">
      <c r="C22" t="s">
        <v>6</v>
      </c>
      <c r="D22">
        <v>1</v>
      </c>
      <c r="E22">
        <v>60</v>
      </c>
      <c r="F22">
        <v>3000</v>
      </c>
      <c r="G22">
        <v>12000</v>
      </c>
      <c r="H22">
        <v>48000</v>
      </c>
      <c r="I22">
        <v>1536000</v>
      </c>
    </row>
    <row r="23" spans="3:9" x14ac:dyDescent="0.3">
      <c r="C23" t="s">
        <v>3</v>
      </c>
      <c r="D23">
        <v>1</v>
      </c>
      <c r="F23">
        <v>50</v>
      </c>
      <c r="G23">
        <v>200</v>
      </c>
      <c r="H23">
        <v>800</v>
      </c>
      <c r="I23">
        <v>25600</v>
      </c>
    </row>
    <row r="24" spans="3:9" x14ac:dyDescent="0.3">
      <c r="C24" t="s">
        <v>7</v>
      </c>
      <c r="D24">
        <v>1</v>
      </c>
      <c r="G24">
        <v>4</v>
      </c>
      <c r="H24">
        <v>16</v>
      </c>
      <c r="I24">
        <v>512</v>
      </c>
    </row>
    <row r="25" spans="3:9" x14ac:dyDescent="0.3">
      <c r="C25" t="s">
        <v>11</v>
      </c>
      <c r="D25">
        <v>1</v>
      </c>
      <c r="H25">
        <v>4</v>
      </c>
      <c r="I25">
        <v>128</v>
      </c>
    </row>
    <row r="26" spans="3:9" x14ac:dyDescent="0.3">
      <c r="C26" t="s">
        <v>9</v>
      </c>
      <c r="D26">
        <v>1</v>
      </c>
      <c r="I26">
        <v>32</v>
      </c>
    </row>
    <row r="27" spans="3:9" x14ac:dyDescent="0.3">
      <c r="C27" t="s">
        <v>12</v>
      </c>
      <c r="D27">
        <v>3.3333333333333333E-2</v>
      </c>
      <c r="E27">
        <v>2</v>
      </c>
      <c r="F27">
        <v>100</v>
      </c>
      <c r="G27">
        <v>400</v>
      </c>
      <c r="H27">
        <v>1600</v>
      </c>
      <c r="I27">
        <v>51200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rightToLeft="1" workbookViewId="0"/>
  </sheetViews>
  <sheetFormatPr defaultRowHeight="14" x14ac:dyDescent="0.3"/>
  <cols>
    <col min="1" max="11" width="13" customWidth="1"/>
  </cols>
  <sheetData>
    <row r="1" spans="1:9" x14ac:dyDescent="0.3">
      <c r="A1" t="s">
        <v>0</v>
      </c>
    </row>
    <row r="8" spans="1:9" x14ac:dyDescent="0.3">
      <c r="E8" t="s">
        <v>4</v>
      </c>
    </row>
    <row r="10" spans="1:9" x14ac:dyDescent="0.3">
      <c r="D10" t="s">
        <v>6</v>
      </c>
      <c r="E10" t="s">
        <v>3</v>
      </c>
      <c r="F10" t="s">
        <v>7</v>
      </c>
      <c r="G10" t="s">
        <v>8</v>
      </c>
      <c r="H10" t="s">
        <v>9</v>
      </c>
      <c r="I10" t="s">
        <v>10</v>
      </c>
    </row>
    <row r="11" spans="1:9" x14ac:dyDescent="0.3">
      <c r="C11" t="s">
        <v>6</v>
      </c>
      <c r="D11">
        <v>1</v>
      </c>
      <c r="E11">
        <v>60</v>
      </c>
      <c r="F11">
        <v>1500</v>
      </c>
      <c r="G11">
        <v>6000</v>
      </c>
      <c r="H11">
        <v>24000</v>
      </c>
      <c r="I11">
        <v>768000</v>
      </c>
    </row>
    <row r="12" spans="1:9" x14ac:dyDescent="0.3">
      <c r="C12" t="s">
        <v>3</v>
      </c>
      <c r="D12">
        <v>1</v>
      </c>
      <c r="F12">
        <v>25</v>
      </c>
      <c r="G12">
        <v>100</v>
      </c>
      <c r="H12">
        <v>400</v>
      </c>
      <c r="I12">
        <v>12800</v>
      </c>
    </row>
    <row r="13" spans="1:9" x14ac:dyDescent="0.3">
      <c r="C13" t="s">
        <v>7</v>
      </c>
      <c r="D13">
        <v>1</v>
      </c>
      <c r="G13">
        <v>4</v>
      </c>
      <c r="H13">
        <v>16</v>
      </c>
      <c r="I13">
        <v>512</v>
      </c>
    </row>
    <row r="14" spans="1:9" x14ac:dyDescent="0.3">
      <c r="C14" t="s">
        <v>11</v>
      </c>
      <c r="D14">
        <v>1</v>
      </c>
      <c r="H14">
        <v>4</v>
      </c>
      <c r="I14">
        <v>128</v>
      </c>
    </row>
    <row r="15" spans="1:9" x14ac:dyDescent="0.3">
      <c r="C15" t="s">
        <v>9</v>
      </c>
      <c r="D15">
        <v>1</v>
      </c>
      <c r="I15">
        <v>32</v>
      </c>
    </row>
    <row r="19" spans="3:9" x14ac:dyDescent="0.3">
      <c r="E19" t="s">
        <v>5</v>
      </c>
    </row>
    <row r="21" spans="3:9" x14ac:dyDescent="0.3">
      <c r="D21" t="s">
        <v>6</v>
      </c>
      <c r="E21" t="s">
        <v>3</v>
      </c>
      <c r="F21" t="s">
        <v>7</v>
      </c>
      <c r="G21" t="s">
        <v>8</v>
      </c>
      <c r="H21" t="s">
        <v>9</v>
      </c>
      <c r="I21" t="s">
        <v>10</v>
      </c>
    </row>
    <row r="22" spans="3:9" x14ac:dyDescent="0.3">
      <c r="C22" t="s">
        <v>6</v>
      </c>
      <c r="D22">
        <v>1</v>
      </c>
      <c r="E22">
        <v>60</v>
      </c>
      <c r="F22">
        <v>3000</v>
      </c>
      <c r="G22">
        <v>12000</v>
      </c>
      <c r="H22">
        <v>48000</v>
      </c>
      <c r="I22">
        <v>1536000</v>
      </c>
    </row>
    <row r="23" spans="3:9" x14ac:dyDescent="0.3">
      <c r="C23" t="s">
        <v>3</v>
      </c>
      <c r="D23">
        <v>1</v>
      </c>
      <c r="F23">
        <v>50</v>
      </c>
      <c r="G23">
        <v>200</v>
      </c>
      <c r="H23">
        <v>800</v>
      </c>
      <c r="I23">
        <v>25600</v>
      </c>
    </row>
    <row r="24" spans="3:9" x14ac:dyDescent="0.3">
      <c r="C24" t="s">
        <v>7</v>
      </c>
      <c r="D24">
        <v>1</v>
      </c>
      <c r="G24">
        <v>4</v>
      </c>
      <c r="H24">
        <v>16</v>
      </c>
      <c r="I24">
        <v>512</v>
      </c>
    </row>
    <row r="25" spans="3:9" x14ac:dyDescent="0.3">
      <c r="C25" t="s">
        <v>11</v>
      </c>
      <c r="D25">
        <v>1</v>
      </c>
      <c r="H25">
        <v>4</v>
      </c>
      <c r="I25">
        <v>128</v>
      </c>
    </row>
    <row r="26" spans="3:9" x14ac:dyDescent="0.3">
      <c r="C26" t="s">
        <v>9</v>
      </c>
      <c r="D26">
        <v>1</v>
      </c>
      <c r="I26">
        <v>32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"/>
  <sheetViews>
    <sheetView rightToLeft="1" workbookViewId="0"/>
  </sheetViews>
  <sheetFormatPr defaultRowHeight="14" x14ac:dyDescent="0.3"/>
  <cols>
    <col min="1" max="11" width="13" customWidth="1"/>
  </cols>
  <sheetData>
    <row r="1" spans="1:9" x14ac:dyDescent="0.3">
      <c r="A1" t="s">
        <v>0</v>
      </c>
    </row>
    <row r="8" spans="1:9" x14ac:dyDescent="0.3">
      <c r="E8" t="s">
        <v>4</v>
      </c>
    </row>
    <row r="10" spans="1:9" x14ac:dyDescent="0.3">
      <c r="D10" t="s">
        <v>6</v>
      </c>
      <c r="E10" t="s">
        <v>3</v>
      </c>
      <c r="F10" t="s">
        <v>7</v>
      </c>
      <c r="G10" t="s">
        <v>8</v>
      </c>
      <c r="H10" t="s">
        <v>9</v>
      </c>
      <c r="I10" t="s">
        <v>10</v>
      </c>
    </row>
    <row r="11" spans="1:9" x14ac:dyDescent="0.3">
      <c r="C11" t="s">
        <v>6</v>
      </c>
      <c r="D11">
        <v>1</v>
      </c>
      <c r="E11">
        <v>60</v>
      </c>
    </row>
    <row r="12" spans="1:9" x14ac:dyDescent="0.3">
      <c r="C12" t="s">
        <v>3</v>
      </c>
      <c r="D12">
        <v>1</v>
      </c>
      <c r="F12">
        <v>25</v>
      </c>
    </row>
    <row r="13" spans="1:9" x14ac:dyDescent="0.3">
      <c r="C13" t="s">
        <v>7</v>
      </c>
      <c r="D13">
        <v>1</v>
      </c>
      <c r="G13">
        <v>4</v>
      </c>
    </row>
    <row r="14" spans="1:9" x14ac:dyDescent="0.3">
      <c r="C14" t="s">
        <v>11</v>
      </c>
      <c r="D14">
        <v>1</v>
      </c>
      <c r="H14">
        <v>4</v>
      </c>
    </row>
    <row r="15" spans="1:9" x14ac:dyDescent="0.3">
      <c r="C15" t="s">
        <v>9</v>
      </c>
      <c r="D15">
        <v>1</v>
      </c>
      <c r="I15">
        <v>32</v>
      </c>
    </row>
    <row r="19" spans="3:9" x14ac:dyDescent="0.3">
      <c r="E19" t="s">
        <v>5</v>
      </c>
    </row>
    <row r="21" spans="3:9" x14ac:dyDescent="0.3">
      <c r="D21" t="s">
        <v>6</v>
      </c>
      <c r="E21" t="s">
        <v>3</v>
      </c>
      <c r="F21" t="s">
        <v>7</v>
      </c>
      <c r="G21" t="s">
        <v>8</v>
      </c>
      <c r="H21" t="s">
        <v>9</v>
      </c>
      <c r="I21" t="s">
        <v>10</v>
      </c>
    </row>
    <row r="22" spans="3:9" x14ac:dyDescent="0.3">
      <c r="C22" t="s">
        <v>6</v>
      </c>
      <c r="D22">
        <v>1</v>
      </c>
      <c r="E22">
        <v>60</v>
      </c>
    </row>
    <row r="23" spans="3:9" x14ac:dyDescent="0.3">
      <c r="C23" t="s">
        <v>3</v>
      </c>
      <c r="D23">
        <v>1</v>
      </c>
      <c r="F23">
        <v>50</v>
      </c>
    </row>
    <row r="24" spans="3:9" x14ac:dyDescent="0.3">
      <c r="C24" t="s">
        <v>7</v>
      </c>
      <c r="D24">
        <v>1</v>
      </c>
      <c r="G24">
        <v>4</v>
      </c>
    </row>
    <row r="25" spans="3:9" x14ac:dyDescent="0.3">
      <c r="C25" t="s">
        <v>11</v>
      </c>
      <c r="D25">
        <v>1</v>
      </c>
      <c r="H25">
        <v>4</v>
      </c>
    </row>
    <row r="26" spans="3:9" x14ac:dyDescent="0.3">
      <c r="C26" t="s">
        <v>9</v>
      </c>
      <c r="D26">
        <v>1</v>
      </c>
      <c r="I26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חישוב</vt:lpstr>
      <vt:lpstr>חישוב אנכי</vt:lpstr>
      <vt:lpstr>טבלאות המרה</vt:lpstr>
      <vt:lpstr>יחסי בסיס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 hp</cp:lastModifiedBy>
  <dcterms:created xsi:type="dcterms:W3CDTF">2026-09-22T19:20:28Z</dcterms:created>
  <dcterms:modified xsi:type="dcterms:W3CDTF">2026-09-22T19:38:30Z</dcterms:modified>
</cp:coreProperties>
</file>